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yynti\Seuramyynti\"/>
    </mc:Choice>
  </mc:AlternateContent>
  <xr:revisionPtr revIDLastSave="0" documentId="13_ncr:1_{4B3F861E-1BDB-4536-9AD7-324A71DAD2FC}" xr6:coauthVersionLast="47" xr6:coauthVersionMax="47" xr10:uidLastSave="{00000000-0000-0000-0000-000000000000}"/>
  <bookViews>
    <workbookView xWindow="28690" yWindow="-110" windowWidth="38620" windowHeight="2122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G18" i="1"/>
  <c r="F18" i="1"/>
  <c r="F64" i="1"/>
  <c r="F63" i="1"/>
  <c r="G64" i="1"/>
  <c r="G63" i="1"/>
  <c r="F52" i="1"/>
  <c r="G52" i="1"/>
  <c r="F43" i="1"/>
  <c r="F42" i="1"/>
  <c r="F41" i="1"/>
  <c r="F40" i="1"/>
  <c r="F36" i="1"/>
  <c r="F35" i="1"/>
  <c r="F34" i="1"/>
  <c r="G36" i="1"/>
  <c r="G35" i="1"/>
  <c r="G34" i="1"/>
  <c r="F31" i="1"/>
  <c r="G31" i="1"/>
  <c r="F13" i="1"/>
  <c r="G13" i="1"/>
  <c r="G17" i="1"/>
  <c r="G40" i="1"/>
  <c r="G41" i="1"/>
  <c r="G42" i="1"/>
  <c r="G43" i="1"/>
  <c r="G44" i="1"/>
  <c r="G45" i="1"/>
  <c r="G46" i="1"/>
  <c r="F46" i="1"/>
  <c r="F49" i="1"/>
  <c r="G49" i="1"/>
  <c r="F28" i="1"/>
  <c r="G28" i="1"/>
  <c r="F17" i="1"/>
  <c r="F27" i="1"/>
  <c r="G27" i="1"/>
  <c r="F69" i="1"/>
  <c r="G69" i="1"/>
  <c r="F74" i="1"/>
  <c r="F29" i="1"/>
  <c r="G71" i="1"/>
  <c r="F71" i="1"/>
  <c r="G70" i="1"/>
  <c r="F70" i="1"/>
  <c r="F67" i="1"/>
  <c r="G67" i="1"/>
  <c r="F62" i="1"/>
  <c r="G62" i="1"/>
  <c r="G51" i="1"/>
  <c r="F51" i="1"/>
  <c r="F39" i="1"/>
  <c r="G39" i="1"/>
  <c r="G58" i="1"/>
  <c r="G59" i="1"/>
  <c r="F58" i="1"/>
  <c r="F59" i="1"/>
  <c r="G29" i="1"/>
  <c r="G68" i="1"/>
  <c r="F68" i="1"/>
  <c r="G57" i="1"/>
  <c r="F57" i="1"/>
  <c r="G56" i="1"/>
  <c r="F56" i="1"/>
  <c r="F44" i="1"/>
  <c r="G48" i="1"/>
  <c r="F48" i="1"/>
  <c r="G47" i="1"/>
  <c r="F47" i="1"/>
  <c r="G26" i="1"/>
  <c r="F26" i="1"/>
  <c r="G23" i="1"/>
  <c r="F23" i="1"/>
  <c r="G22" i="1"/>
  <c r="F22" i="1"/>
  <c r="F16" i="1"/>
  <c r="F21" i="1"/>
  <c r="F30" i="1"/>
  <c r="F50" i="1"/>
  <c r="F45" i="1"/>
  <c r="F65" i="1"/>
  <c r="F66" i="1"/>
  <c r="F12" i="1"/>
  <c r="G16" i="1"/>
  <c r="G21" i="1"/>
  <c r="G30" i="1"/>
  <c r="G50" i="1"/>
  <c r="G65" i="1"/>
  <c r="G66" i="1"/>
  <c r="G12" i="1"/>
  <c r="C76" i="1" l="1"/>
</calcChain>
</file>

<file path=xl/sharedStrings.xml><?xml version="1.0" encoding="utf-8"?>
<sst xmlns="http://schemas.openxmlformats.org/spreadsheetml/2006/main" count="72" uniqueCount="72">
  <si>
    <t>KW Color neste 5 L</t>
  </si>
  <si>
    <t>KW Blue lasinpesuspray 500 ml</t>
  </si>
  <si>
    <t>KW Sani 1 L</t>
  </si>
  <si>
    <t>KW Green yleispuhdistusspray 500 ml</t>
  </si>
  <si>
    <t>KW Red wc-spray 500 ml</t>
  </si>
  <si>
    <t>KW Softex Sucette 5 L</t>
  </si>
  <si>
    <t>KW Naturel Omena 500 ml</t>
  </si>
  <si>
    <t>KW Naturel Omena 5 L</t>
  </si>
  <si>
    <t>KW Classic Tridia 500 ml</t>
  </si>
  <si>
    <t>KW Classic Lemongreen 500 ml</t>
  </si>
  <si>
    <t>KW Astianpesu 1 L</t>
  </si>
  <si>
    <t>KW Hapanpesugeeli 1 L</t>
  </si>
  <si>
    <t>Fisherman´s soap 500 ml</t>
  </si>
  <si>
    <t>KW Kitchen spray 500 ml</t>
  </si>
  <si>
    <t>KW Pink käsitiskiaine spray 500 ml</t>
  </si>
  <si>
    <t>KW Color neste 1 L</t>
  </si>
  <si>
    <t>KW Seljes Pyykkietikka 1 L</t>
  </si>
  <si>
    <t>KW Loulus Pyykkietikka 1 L</t>
  </si>
  <si>
    <t>Buyer</t>
  </si>
  <si>
    <t>Address</t>
  </si>
  <si>
    <t>Telephone number</t>
  </si>
  <si>
    <t>Seller</t>
  </si>
  <si>
    <t>Team</t>
  </si>
  <si>
    <t>Recommended price</t>
  </si>
  <si>
    <t>Pcs</t>
  </si>
  <si>
    <t>Sum</t>
  </si>
  <si>
    <t>Gross margin %</t>
  </si>
  <si>
    <t>KW Yleispesu 1 L (also suitable for laminate)</t>
  </si>
  <si>
    <t>Generel cleaning agents</t>
  </si>
  <si>
    <t>Cleaning agents for sanitary facilities</t>
  </si>
  <si>
    <t>Ready-to-use cleaning agents</t>
  </si>
  <si>
    <t>KITCHEN CLEANERS</t>
  </si>
  <si>
    <t>TEXTILES DETERGENT</t>
  </si>
  <si>
    <t>FABRIC SOFTENERS</t>
  </si>
  <si>
    <t>PERSONAL HYGIENE PRODUCTS</t>
  </si>
  <si>
    <t>OTHER PRODUCTS</t>
  </si>
  <si>
    <t>Total</t>
  </si>
  <si>
    <t>Team/class account number</t>
  </si>
  <si>
    <t>MÖRKÖ Pyykinpesujauhe 8 kg (250 washing cycles)</t>
  </si>
  <si>
    <t>KW Color Natura 800 G (25 washing cycles )</t>
  </si>
  <si>
    <t>KW Color Natura 5 KG (156 washing cycles)</t>
  </si>
  <si>
    <t>KW Color Natura 8 KG (250 washing cycles)</t>
  </si>
  <si>
    <t>KW Universal 800 G (25 washing cycles)</t>
  </si>
  <si>
    <t>KW Universal 5 KG (156 washing cycles)</t>
  </si>
  <si>
    <t>KW Universal 8 KG (250 washing cycles)</t>
  </si>
  <si>
    <t>KW Valko 800 G (25 washing cycles)</t>
  </si>
  <si>
    <t>KW Valko 5 KG (156 washing cycles)</t>
  </si>
  <si>
    <t>KW Valko 8 KG (250 washing cycles)</t>
  </si>
  <si>
    <t>Dosing pump 1 ml for  5 L container</t>
  </si>
  <si>
    <t>KW Käsihuuhde 80% 100 ml, "pocket size"</t>
  </si>
  <si>
    <t>KW Käsihuuhde 80% 500 ml, pump  bottle</t>
  </si>
  <si>
    <t>KW Softex Sensitive 5 L (unscented)</t>
  </si>
  <si>
    <t>KW Trimcos 1 L (stain removal, e.g. paint, etc.)</t>
  </si>
  <si>
    <t>KW Konetiskijauhe 2 kg (133 washing cycles)</t>
  </si>
  <si>
    <r>
      <t xml:space="preserve">KW Ecotabs 100 kpl konetiskitabletti </t>
    </r>
    <r>
      <rPr>
        <sz val="9"/>
        <color theme="1"/>
        <rFont val="Calibri"/>
        <family val="2"/>
        <scheme val="minor"/>
      </rPr>
      <t>(100 washing cycles)</t>
    </r>
  </si>
  <si>
    <t>BC1843805</t>
  </si>
  <si>
    <t>P2401</t>
  </si>
  <si>
    <t>KW Siivousvesi 1 L (chemical-free cleaning)</t>
  </si>
  <si>
    <t>KW Pienkoneiden kalkinpoisto 500 ml</t>
  </si>
  <si>
    <t>AIR FRESHENER, DEODORIZER</t>
  </si>
  <si>
    <t>KW Yocoair Unscented 200 ml</t>
  </si>
  <si>
    <t>KW Yocoair Passion 200 ml</t>
  </si>
  <si>
    <t>KW Yocoair Green Apple 200 ml</t>
  </si>
  <si>
    <t>KW Sitruunahappo 800 g</t>
  </si>
  <si>
    <t>KW Bast 500 ml</t>
  </si>
  <si>
    <t>KW Classic 500 ml (unscented)</t>
  </si>
  <si>
    <t>PRODUCT NUMBER</t>
  </si>
  <si>
    <t>CLEANING PRODUCTS</t>
  </si>
  <si>
    <t xml:space="preserve">Purchase price (vat 25,5 %) </t>
  </si>
  <si>
    <t>Design template for order</t>
  </si>
  <si>
    <t>KW Erikois-Iduna 1 L</t>
  </si>
  <si>
    <t>KW Viemärinavaus 500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</si>
</sst>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3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0" fillId="0" borderId="5" xfId="0" applyNumberFormat="1" applyBorder="1"/>
    <xf numFmtId="0" fontId="0" fillId="0" borderId="4" xfId="0" applyBorder="1"/>
    <xf numFmtId="2" fontId="0" fillId="0" borderId="5" xfId="0" applyNumberForma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1" xfId="0" applyFill="1" applyBorder="1"/>
    <xf numFmtId="0" fontId="0" fillId="3" borderId="5" xfId="0" applyFill="1" applyBorder="1"/>
    <xf numFmtId="0" fontId="6" fillId="3" borderId="1" xfId="0" applyFont="1" applyFill="1" applyBorder="1"/>
    <xf numFmtId="1" fontId="0" fillId="3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8" fillId="0" borderId="0" xfId="0" applyFont="1"/>
    <xf numFmtId="0" fontId="6" fillId="0" borderId="1" xfId="0" applyFont="1" applyBorder="1"/>
    <xf numFmtId="0" fontId="8" fillId="3" borderId="1" xfId="0" applyFont="1" applyFill="1" applyBorder="1"/>
    <xf numFmtId="0" fontId="6" fillId="3" borderId="1" xfId="0" applyFont="1" applyFill="1" applyBorder="1" applyAlignment="1">
      <alignment horizontal="right"/>
    </xf>
    <xf numFmtId="0" fontId="8" fillId="0" borderId="1" xfId="0" applyFont="1" applyBorder="1"/>
    <xf numFmtId="0" fontId="0" fillId="0" borderId="6" xfId="0" applyBorder="1"/>
    <xf numFmtId="0" fontId="10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3" borderId="0" xfId="0" applyFont="1" applyFill="1"/>
    <xf numFmtId="2" fontId="0" fillId="0" borderId="7" xfId="0" applyNumberFormat="1" applyBorder="1" applyAlignment="1">
      <alignment horizontal="center"/>
    </xf>
    <xf numFmtId="1" fontId="0" fillId="0" borderId="7" xfId="0" applyNumberFormat="1" applyBorder="1"/>
    <xf numFmtId="0" fontId="0" fillId="0" borderId="8" xfId="0" applyBorder="1"/>
    <xf numFmtId="1" fontId="3" fillId="0" borderId="0" xfId="0" applyNumberFormat="1" applyFont="1"/>
    <xf numFmtId="1" fontId="11" fillId="0" borderId="5" xfId="0" applyNumberFormat="1" applyFont="1" applyBorder="1"/>
    <xf numFmtId="1" fontId="11" fillId="0" borderId="1" xfId="0" applyNumberFormat="1" applyFont="1" applyBorder="1"/>
    <xf numFmtId="0" fontId="9" fillId="2" borderId="1" xfId="0" applyFont="1" applyFill="1" applyBorder="1" applyAlignment="1">
      <alignment wrapText="1"/>
    </xf>
    <xf numFmtId="164" fontId="4" fillId="0" borderId="2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2" xfId="0" applyFont="1" applyBorder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12" fillId="0" borderId="0" xfId="0" applyFont="1" applyAlignment="1">
      <alignment horizont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2371550</xdr:colOff>
      <xdr:row>1</xdr:row>
      <xdr:rowOff>361245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71550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workbookViewId="0">
      <selection activeCell="A11" sqref="A11"/>
    </sheetView>
  </sheetViews>
  <sheetFormatPr defaultRowHeight="14.5" x14ac:dyDescent="0.35"/>
  <cols>
    <col min="1" max="1" width="9.1796875" style="25" customWidth="1"/>
    <col min="2" max="2" width="46.26953125" customWidth="1"/>
    <col min="3" max="3" width="8.90625" customWidth="1"/>
    <col min="4" max="4" width="7.08984375" customWidth="1"/>
    <col min="5" max="5" width="3.54296875" bestFit="1" customWidth="1"/>
    <col min="6" max="6" width="5.08984375" customWidth="1"/>
    <col min="7" max="7" width="7" customWidth="1"/>
  </cols>
  <sheetData>
    <row r="1" spans="1:7" ht="23.5" x14ac:dyDescent="0.55000000000000004">
      <c r="B1" s="1"/>
    </row>
    <row r="2" spans="1:7" ht="65" customHeight="1" x14ac:dyDescent="0.55000000000000004">
      <c r="B2" s="1"/>
      <c r="C2" s="52" t="s">
        <v>69</v>
      </c>
      <c r="D2" s="52"/>
      <c r="E2" s="52"/>
    </row>
    <row r="3" spans="1:7" x14ac:dyDescent="0.35">
      <c r="B3" s="2" t="s">
        <v>18</v>
      </c>
      <c r="C3" s="50"/>
      <c r="D3" s="48"/>
      <c r="E3" s="49"/>
    </row>
    <row r="4" spans="1:7" x14ac:dyDescent="0.35">
      <c r="B4" s="2" t="s">
        <v>19</v>
      </c>
      <c r="C4" s="50"/>
      <c r="D4" s="48"/>
      <c r="E4" s="49"/>
    </row>
    <row r="5" spans="1:7" x14ac:dyDescent="0.35">
      <c r="B5" s="2" t="s">
        <v>20</v>
      </c>
      <c r="C5" s="50"/>
      <c r="D5" s="48"/>
      <c r="E5" s="49"/>
    </row>
    <row r="6" spans="1:7" x14ac:dyDescent="0.35">
      <c r="B6" s="2" t="s">
        <v>21</v>
      </c>
      <c r="C6" s="50"/>
      <c r="D6" s="48"/>
      <c r="E6" s="49"/>
    </row>
    <row r="7" spans="1:7" x14ac:dyDescent="0.35">
      <c r="B7" s="2" t="s">
        <v>22</v>
      </c>
      <c r="C7" s="51"/>
      <c r="D7" s="51"/>
      <c r="E7" s="51"/>
    </row>
    <row r="10" spans="1:7" ht="43.5" x14ac:dyDescent="0.35">
      <c r="A10" s="43" t="s">
        <v>66</v>
      </c>
      <c r="B10" s="11" t="s">
        <v>67</v>
      </c>
      <c r="C10" s="24" t="s">
        <v>68</v>
      </c>
      <c r="D10" s="24" t="s">
        <v>23</v>
      </c>
      <c r="E10" s="11" t="s">
        <v>24</v>
      </c>
      <c r="F10" s="11" t="s">
        <v>25</v>
      </c>
      <c r="G10" s="24" t="s">
        <v>26</v>
      </c>
    </row>
    <row r="11" spans="1:7" x14ac:dyDescent="0.35">
      <c r="B11" s="34" t="s">
        <v>28</v>
      </c>
      <c r="C11" s="33"/>
      <c r="D11" s="33"/>
      <c r="G11" s="10"/>
    </row>
    <row r="12" spans="1:7" x14ac:dyDescent="0.35">
      <c r="A12" s="26">
        <v>184981</v>
      </c>
      <c r="B12" s="2" t="s">
        <v>27</v>
      </c>
      <c r="C12" s="4">
        <v>4.7</v>
      </c>
      <c r="D12" s="4">
        <v>8</v>
      </c>
      <c r="E12" s="3"/>
      <c r="F12" s="3">
        <f>(E12*D12)</f>
        <v>0</v>
      </c>
      <c r="G12" s="5">
        <f>(1-(C12/D12))*100</f>
        <v>41.25</v>
      </c>
    </row>
    <row r="13" spans="1:7" x14ac:dyDescent="0.35">
      <c r="A13" s="29">
        <v>180901</v>
      </c>
      <c r="B13" s="2" t="s">
        <v>57</v>
      </c>
      <c r="C13" s="4">
        <v>3</v>
      </c>
      <c r="D13" s="4">
        <v>5</v>
      </c>
      <c r="E13" s="3"/>
      <c r="F13" s="3">
        <f>(E13*D13)</f>
        <v>0</v>
      </c>
      <c r="G13" s="5">
        <f>(1-(C13/D13))*100</f>
        <v>40</v>
      </c>
    </row>
    <row r="14" spans="1:7" x14ac:dyDescent="0.35">
      <c r="C14" s="9"/>
      <c r="D14" s="9"/>
      <c r="E14" s="8"/>
      <c r="F14" s="8"/>
      <c r="G14" s="10"/>
    </row>
    <row r="15" spans="1:7" x14ac:dyDescent="0.35">
      <c r="B15" s="31" t="s">
        <v>29</v>
      </c>
      <c r="C15" s="35"/>
      <c r="D15" s="35"/>
      <c r="E15" s="8"/>
      <c r="F15" s="8"/>
      <c r="G15" s="10"/>
    </row>
    <row r="16" spans="1:7" x14ac:dyDescent="0.35">
      <c r="A16" s="26">
        <v>184961</v>
      </c>
      <c r="B16" s="30" t="s">
        <v>2</v>
      </c>
      <c r="C16" s="4">
        <v>4.7</v>
      </c>
      <c r="D16" s="4">
        <v>8</v>
      </c>
      <c r="E16" s="3"/>
      <c r="F16" s="3">
        <f t="shared" ref="F16:F71" si="0">(E16*D16)</f>
        <v>0</v>
      </c>
      <c r="G16" s="5">
        <f>(1-(C16/D16))*100</f>
        <v>41.25</v>
      </c>
    </row>
    <row r="17" spans="1:7" x14ac:dyDescent="0.35">
      <c r="A17" s="22">
        <v>185191</v>
      </c>
      <c r="B17" s="2" t="s">
        <v>11</v>
      </c>
      <c r="C17" s="4">
        <v>8</v>
      </c>
      <c r="D17" s="4">
        <v>12</v>
      </c>
      <c r="E17" s="3"/>
      <c r="F17" s="3">
        <f>(E17*D17)</f>
        <v>0</v>
      </c>
      <c r="G17" s="5">
        <f>(1-(C17/D17))*100</f>
        <v>33.333333333333336</v>
      </c>
    </row>
    <row r="18" spans="1:7" x14ac:dyDescent="0.35">
      <c r="A18" s="22">
        <v>185601</v>
      </c>
      <c r="B18" s="2" t="s">
        <v>70</v>
      </c>
      <c r="C18" s="4">
        <v>8.5</v>
      </c>
      <c r="D18" s="4">
        <v>13</v>
      </c>
      <c r="E18" s="3"/>
      <c r="F18" s="3">
        <f>(E18*D18)</f>
        <v>0</v>
      </c>
      <c r="G18" s="5">
        <f>(1-(C18/D18))*100</f>
        <v>34.615384615384613</v>
      </c>
    </row>
    <row r="20" spans="1:7" x14ac:dyDescent="0.35">
      <c r="B20" s="31" t="s">
        <v>30</v>
      </c>
      <c r="C20" s="35"/>
      <c r="D20" s="35"/>
      <c r="E20" s="8"/>
      <c r="F20" s="8"/>
      <c r="G20" s="10"/>
    </row>
    <row r="21" spans="1:7" x14ac:dyDescent="0.35">
      <c r="A21" s="22">
        <v>1849105</v>
      </c>
      <c r="B21" s="12" t="s">
        <v>1</v>
      </c>
      <c r="C21" s="4">
        <v>3.1</v>
      </c>
      <c r="D21" s="4">
        <v>5</v>
      </c>
      <c r="E21" s="3"/>
      <c r="F21" s="3">
        <f t="shared" si="0"/>
        <v>0</v>
      </c>
      <c r="G21" s="5">
        <f>(1-(C21/D21))*100</f>
        <v>38</v>
      </c>
    </row>
    <row r="22" spans="1:7" x14ac:dyDescent="0.35">
      <c r="A22" s="22">
        <v>1848705</v>
      </c>
      <c r="B22" s="12" t="s">
        <v>3</v>
      </c>
      <c r="C22" s="16">
        <v>3.1</v>
      </c>
      <c r="D22" s="16">
        <v>5</v>
      </c>
      <c r="E22" s="13"/>
      <c r="F22" s="13">
        <f t="shared" ref="F22" si="1">(E22*D22)</f>
        <v>0</v>
      </c>
      <c r="G22" s="14">
        <f>(1-(C22/D22))*100</f>
        <v>38</v>
      </c>
    </row>
    <row r="23" spans="1:7" x14ac:dyDescent="0.35">
      <c r="A23" s="22">
        <v>1849705</v>
      </c>
      <c r="B23" s="2" t="s">
        <v>4</v>
      </c>
      <c r="C23" s="4">
        <v>3.1</v>
      </c>
      <c r="D23" s="4">
        <v>5</v>
      </c>
      <c r="E23" s="3"/>
      <c r="F23" s="3">
        <f t="shared" ref="F23" si="2">(E23*D23)</f>
        <v>0</v>
      </c>
      <c r="G23" s="5">
        <f>(1-(C23/D23))*100</f>
        <v>38</v>
      </c>
    </row>
    <row r="24" spans="1:7" x14ac:dyDescent="0.35">
      <c r="B24" s="15"/>
      <c r="C24" s="37"/>
      <c r="D24" s="37"/>
      <c r="E24" s="18"/>
      <c r="F24" s="18"/>
      <c r="G24" s="38"/>
    </row>
    <row r="25" spans="1:7" x14ac:dyDescent="0.35">
      <c r="B25" s="11" t="s">
        <v>31</v>
      </c>
      <c r="C25" s="35"/>
      <c r="D25" s="35"/>
      <c r="E25" s="8"/>
      <c r="F25" s="8"/>
      <c r="G25" s="10"/>
    </row>
    <row r="26" spans="1:7" x14ac:dyDescent="0.35">
      <c r="A26" s="27">
        <v>1838505</v>
      </c>
      <c r="B26" s="2" t="s">
        <v>14</v>
      </c>
      <c r="C26" s="4">
        <v>3.1</v>
      </c>
      <c r="D26" s="4">
        <v>5</v>
      </c>
      <c r="E26" s="3"/>
      <c r="F26" s="3">
        <f t="shared" ref="F26" si="3">(E26*D26)</f>
        <v>0</v>
      </c>
      <c r="G26" s="5">
        <f t="shared" ref="G26:G31" si="4">(1-(C26/D26))*100</f>
        <v>38</v>
      </c>
    </row>
    <row r="27" spans="1:7" x14ac:dyDescent="0.35">
      <c r="A27" s="22">
        <v>18487205</v>
      </c>
      <c r="B27" s="17" t="s">
        <v>13</v>
      </c>
      <c r="C27" s="4">
        <v>3.1</v>
      </c>
      <c r="D27" s="4">
        <v>5</v>
      </c>
      <c r="E27" s="18"/>
      <c r="F27" s="13">
        <f t="shared" ref="F27" si="5">(E27*D27)</f>
        <v>0</v>
      </c>
      <c r="G27" s="14">
        <f t="shared" si="4"/>
        <v>38</v>
      </c>
    </row>
    <row r="28" spans="1:7" x14ac:dyDescent="0.35">
      <c r="A28" s="22">
        <v>184631</v>
      </c>
      <c r="B28" s="2" t="s">
        <v>10</v>
      </c>
      <c r="C28" s="4">
        <v>5.2</v>
      </c>
      <c r="D28" s="4">
        <v>8</v>
      </c>
      <c r="E28" s="3"/>
      <c r="F28" s="3">
        <f t="shared" ref="F28" si="6">(E28*D28)</f>
        <v>0</v>
      </c>
      <c r="G28" s="5">
        <f t="shared" si="4"/>
        <v>35</v>
      </c>
    </row>
    <row r="29" spans="1:7" x14ac:dyDescent="0.35">
      <c r="A29" s="22">
        <v>184392</v>
      </c>
      <c r="B29" s="2" t="s">
        <v>53</v>
      </c>
      <c r="C29" s="4">
        <v>15</v>
      </c>
      <c r="D29" s="4">
        <v>25</v>
      </c>
      <c r="E29" s="3"/>
      <c r="F29" s="3">
        <f t="shared" si="0"/>
        <v>0</v>
      </c>
      <c r="G29" s="5">
        <f t="shared" si="4"/>
        <v>40</v>
      </c>
    </row>
    <row r="30" spans="1:7" x14ac:dyDescent="0.35">
      <c r="A30" s="22">
        <v>180106</v>
      </c>
      <c r="B30" s="12" t="s">
        <v>54</v>
      </c>
      <c r="C30" s="16">
        <v>15</v>
      </c>
      <c r="D30" s="16">
        <v>25</v>
      </c>
      <c r="E30" s="13"/>
      <c r="F30" s="13">
        <f>(E30*D30)</f>
        <v>0</v>
      </c>
      <c r="G30" s="14">
        <f t="shared" si="4"/>
        <v>40</v>
      </c>
    </row>
    <row r="31" spans="1:7" x14ac:dyDescent="0.35">
      <c r="A31" s="22">
        <v>1847805</v>
      </c>
      <c r="B31" s="2" t="s">
        <v>58</v>
      </c>
      <c r="C31" s="4">
        <v>6</v>
      </c>
      <c r="D31" s="4">
        <v>10</v>
      </c>
      <c r="E31" s="3"/>
      <c r="F31" s="3">
        <f>(E31*D31)</f>
        <v>0</v>
      </c>
      <c r="G31" s="5">
        <f t="shared" si="4"/>
        <v>40</v>
      </c>
    </row>
    <row r="32" spans="1:7" x14ac:dyDescent="0.35">
      <c r="A32" s="36"/>
      <c r="B32" s="39"/>
      <c r="C32" s="9"/>
      <c r="D32" s="9"/>
      <c r="E32" s="8"/>
      <c r="F32" s="8"/>
      <c r="G32" s="10"/>
    </row>
    <row r="33" spans="1:7" x14ac:dyDescent="0.35">
      <c r="A33" s="36"/>
      <c r="B33" s="32" t="s">
        <v>59</v>
      </c>
      <c r="C33" s="9"/>
      <c r="D33" s="9"/>
      <c r="E33" s="8"/>
      <c r="F33" s="8"/>
      <c r="G33" s="10"/>
    </row>
    <row r="34" spans="1:7" x14ac:dyDescent="0.35">
      <c r="A34" s="22">
        <v>1845202</v>
      </c>
      <c r="B34" s="2" t="s">
        <v>60</v>
      </c>
      <c r="C34" s="4">
        <v>9</v>
      </c>
      <c r="D34" s="4">
        <v>15</v>
      </c>
      <c r="E34" s="3"/>
      <c r="F34" s="3">
        <f t="shared" ref="F34:F36" si="7">(E34*D34)</f>
        <v>0</v>
      </c>
      <c r="G34" s="5">
        <f t="shared" ref="G34:G36" si="8">(1-(C34/D34))*100</f>
        <v>40</v>
      </c>
    </row>
    <row r="35" spans="1:7" x14ac:dyDescent="0.35">
      <c r="A35" s="22">
        <v>1845402</v>
      </c>
      <c r="B35" s="2" t="s">
        <v>61</v>
      </c>
      <c r="C35" s="4">
        <v>9</v>
      </c>
      <c r="D35" s="4">
        <v>15</v>
      </c>
      <c r="E35" s="3"/>
      <c r="F35" s="3">
        <f t="shared" si="7"/>
        <v>0</v>
      </c>
      <c r="G35" s="5">
        <f t="shared" si="8"/>
        <v>40</v>
      </c>
    </row>
    <row r="36" spans="1:7" x14ac:dyDescent="0.35">
      <c r="A36" s="29">
        <v>1845602</v>
      </c>
      <c r="B36" s="2" t="s">
        <v>62</v>
      </c>
      <c r="C36" s="4">
        <v>9</v>
      </c>
      <c r="D36" s="4">
        <v>15</v>
      </c>
      <c r="E36" s="3"/>
      <c r="F36" s="3">
        <f t="shared" si="7"/>
        <v>0</v>
      </c>
      <c r="G36" s="5">
        <f t="shared" si="8"/>
        <v>40</v>
      </c>
    </row>
    <row r="37" spans="1:7" x14ac:dyDescent="0.35">
      <c r="B37" s="39"/>
      <c r="C37" s="9"/>
      <c r="D37" s="9"/>
      <c r="E37" s="8"/>
      <c r="F37" s="8"/>
      <c r="G37" s="40"/>
    </row>
    <row r="38" spans="1:7" x14ac:dyDescent="0.35">
      <c r="B38" s="11" t="s">
        <v>32</v>
      </c>
      <c r="C38" s="35"/>
      <c r="D38" s="35"/>
      <c r="E38" s="8"/>
      <c r="F38" s="8"/>
      <c r="G38" s="10"/>
    </row>
    <row r="39" spans="1:7" x14ac:dyDescent="0.35">
      <c r="A39" s="27">
        <v>1837080</v>
      </c>
      <c r="B39" s="19" t="s">
        <v>38</v>
      </c>
      <c r="C39" s="4">
        <v>30</v>
      </c>
      <c r="D39" s="4">
        <v>50</v>
      </c>
      <c r="E39" s="3"/>
      <c r="F39" s="3">
        <f t="shared" ref="F39:F43" si="9">(E39*D39)</f>
        <v>0</v>
      </c>
      <c r="G39" s="5">
        <f t="shared" ref="G39:G46" si="10">(1-(C39/D39))*100</f>
        <v>40</v>
      </c>
    </row>
    <row r="40" spans="1:7" x14ac:dyDescent="0.35">
      <c r="A40" s="27">
        <v>1836908</v>
      </c>
      <c r="B40" s="20" t="s">
        <v>39</v>
      </c>
      <c r="C40" s="4">
        <v>7.5</v>
      </c>
      <c r="D40" s="4">
        <v>11</v>
      </c>
      <c r="E40" s="3"/>
      <c r="F40" s="3">
        <f t="shared" si="9"/>
        <v>0</v>
      </c>
      <c r="G40" s="5">
        <f t="shared" si="10"/>
        <v>31.818181818181824</v>
      </c>
    </row>
    <row r="41" spans="1:7" x14ac:dyDescent="0.35">
      <c r="A41" s="22">
        <v>183695</v>
      </c>
      <c r="B41" s="20" t="s">
        <v>40</v>
      </c>
      <c r="C41" s="4">
        <v>26</v>
      </c>
      <c r="D41" s="4">
        <v>36</v>
      </c>
      <c r="E41" s="3"/>
      <c r="F41" s="3">
        <f t="shared" si="9"/>
        <v>0</v>
      </c>
      <c r="G41" s="5">
        <f t="shared" si="10"/>
        <v>27.777777777777779</v>
      </c>
    </row>
    <row r="42" spans="1:7" x14ac:dyDescent="0.35">
      <c r="A42" s="27">
        <v>183698</v>
      </c>
      <c r="B42" s="2" t="s">
        <v>41</v>
      </c>
      <c r="C42" s="4">
        <v>35</v>
      </c>
      <c r="D42" s="4">
        <v>50</v>
      </c>
      <c r="E42" s="3"/>
      <c r="F42" s="3">
        <f t="shared" si="9"/>
        <v>0</v>
      </c>
      <c r="G42" s="5">
        <f t="shared" si="10"/>
        <v>30.000000000000004</v>
      </c>
    </row>
    <row r="43" spans="1:7" x14ac:dyDescent="0.35">
      <c r="A43" s="22">
        <v>1842608</v>
      </c>
      <c r="B43" s="20" t="s">
        <v>42</v>
      </c>
      <c r="C43" s="4">
        <v>7.5</v>
      </c>
      <c r="D43" s="4">
        <v>11</v>
      </c>
      <c r="E43" s="3"/>
      <c r="F43" s="3">
        <f t="shared" si="9"/>
        <v>0</v>
      </c>
      <c r="G43" s="5">
        <f t="shared" si="10"/>
        <v>31.818181818181824</v>
      </c>
    </row>
    <row r="44" spans="1:7" x14ac:dyDescent="0.35">
      <c r="A44" s="27">
        <v>184265</v>
      </c>
      <c r="B44" s="12" t="s">
        <v>43</v>
      </c>
      <c r="C44" s="4">
        <v>26</v>
      </c>
      <c r="D44" s="4">
        <v>36</v>
      </c>
      <c r="E44" s="3"/>
      <c r="F44" s="3">
        <f>(E44*D44)</f>
        <v>0</v>
      </c>
      <c r="G44" s="5">
        <f t="shared" si="10"/>
        <v>27.777777777777779</v>
      </c>
    </row>
    <row r="45" spans="1:7" x14ac:dyDescent="0.35">
      <c r="A45" s="22">
        <v>184268</v>
      </c>
      <c r="B45" s="21" t="s">
        <v>44</v>
      </c>
      <c r="C45" s="4">
        <v>35</v>
      </c>
      <c r="D45" s="4">
        <v>50</v>
      </c>
      <c r="E45" s="3"/>
      <c r="F45" s="3">
        <f>(E45*D45)</f>
        <v>0</v>
      </c>
      <c r="G45" s="5">
        <f t="shared" si="10"/>
        <v>30.000000000000004</v>
      </c>
    </row>
    <row r="46" spans="1:7" x14ac:dyDescent="0.35">
      <c r="A46" s="27">
        <v>1837008</v>
      </c>
      <c r="B46" s="20" t="s">
        <v>45</v>
      </c>
      <c r="C46" s="4">
        <v>7.5</v>
      </c>
      <c r="D46" s="4">
        <v>11</v>
      </c>
      <c r="E46" s="3"/>
      <c r="F46" s="3">
        <f>(E46*D46)</f>
        <v>0</v>
      </c>
      <c r="G46" s="5">
        <f t="shared" si="10"/>
        <v>31.818181818181824</v>
      </c>
    </row>
    <row r="47" spans="1:7" x14ac:dyDescent="0.35">
      <c r="A47" s="27">
        <v>183705</v>
      </c>
      <c r="B47" s="12" t="s">
        <v>46</v>
      </c>
      <c r="C47" s="16">
        <v>26</v>
      </c>
      <c r="D47" s="16">
        <v>36</v>
      </c>
      <c r="E47" s="13"/>
      <c r="F47" s="3">
        <f t="shared" si="0"/>
        <v>0</v>
      </c>
      <c r="G47" s="5">
        <f t="shared" ref="G47:G53" si="11">(1-(C47/D47))*100</f>
        <v>27.777777777777779</v>
      </c>
    </row>
    <row r="48" spans="1:7" x14ac:dyDescent="0.35">
      <c r="A48" s="27">
        <v>183708</v>
      </c>
      <c r="B48" s="12" t="s">
        <v>47</v>
      </c>
      <c r="C48" s="16">
        <v>35</v>
      </c>
      <c r="D48" s="16">
        <v>50</v>
      </c>
      <c r="E48" s="13"/>
      <c r="F48" s="13">
        <f t="shared" si="0"/>
        <v>0</v>
      </c>
      <c r="G48" s="14">
        <f t="shared" si="11"/>
        <v>30.000000000000004</v>
      </c>
    </row>
    <row r="49" spans="1:7" x14ac:dyDescent="0.35">
      <c r="A49" s="22">
        <v>184661</v>
      </c>
      <c r="B49" s="2" t="s">
        <v>15</v>
      </c>
      <c r="C49" s="4">
        <v>7</v>
      </c>
      <c r="D49" s="4">
        <v>9</v>
      </c>
      <c r="E49" s="3"/>
      <c r="F49" s="3">
        <f>(E49*D49)</f>
        <v>0</v>
      </c>
      <c r="G49" s="5">
        <f>(1-(C49/D49))*100</f>
        <v>22.222222222222221</v>
      </c>
    </row>
    <row r="50" spans="1:7" x14ac:dyDescent="0.35">
      <c r="A50" s="22">
        <v>184665</v>
      </c>
      <c r="B50" s="2" t="s">
        <v>0</v>
      </c>
      <c r="C50" s="4">
        <v>26</v>
      </c>
      <c r="D50" s="4">
        <v>36</v>
      </c>
      <c r="E50" s="3"/>
      <c r="F50" s="3">
        <f>(E50*D50)</f>
        <v>0</v>
      </c>
      <c r="G50" s="5">
        <f>(1-(C50/D50))*100</f>
        <v>27.777777777777779</v>
      </c>
    </row>
    <row r="51" spans="1:7" x14ac:dyDescent="0.35">
      <c r="A51" s="22">
        <v>183811</v>
      </c>
      <c r="B51" s="2" t="s">
        <v>52</v>
      </c>
      <c r="C51" s="4">
        <v>9</v>
      </c>
      <c r="D51" s="4">
        <v>15</v>
      </c>
      <c r="E51" s="3"/>
      <c r="F51" s="3">
        <f t="shared" si="0"/>
        <v>0</v>
      </c>
      <c r="G51" s="5">
        <f t="shared" si="11"/>
        <v>40</v>
      </c>
    </row>
    <row r="52" spans="1:7" x14ac:dyDescent="0.35">
      <c r="A52" s="22">
        <v>1829408</v>
      </c>
      <c r="B52" s="2" t="s">
        <v>63</v>
      </c>
      <c r="C52" s="4">
        <v>6</v>
      </c>
      <c r="D52" s="4">
        <v>10</v>
      </c>
      <c r="E52" s="3"/>
      <c r="F52" s="3">
        <f t="shared" si="0"/>
        <v>0</v>
      </c>
      <c r="G52" s="5">
        <f t="shared" si="11"/>
        <v>40</v>
      </c>
    </row>
    <row r="53" spans="1:7" x14ac:dyDescent="0.35">
      <c r="A53" s="22">
        <v>1834305</v>
      </c>
      <c r="B53" s="53" t="s">
        <v>71</v>
      </c>
      <c r="C53" s="54">
        <v>7.5</v>
      </c>
      <c r="D53" s="54">
        <v>11</v>
      </c>
      <c r="E53" s="55"/>
      <c r="F53" s="55">
        <f t="shared" si="0"/>
        <v>0</v>
      </c>
      <c r="G53" s="42">
        <f t="shared" si="11"/>
        <v>31.818181818181824</v>
      </c>
    </row>
    <row r="54" spans="1:7" x14ac:dyDescent="0.35">
      <c r="B54" s="39"/>
      <c r="C54" s="9"/>
      <c r="D54" s="9"/>
      <c r="E54" s="8"/>
      <c r="F54" s="8"/>
      <c r="G54" s="40"/>
    </row>
    <row r="55" spans="1:7" x14ac:dyDescent="0.35">
      <c r="B55" s="11" t="s">
        <v>33</v>
      </c>
      <c r="C55" s="9"/>
      <c r="D55" s="9"/>
      <c r="E55" s="8"/>
      <c r="F55" s="8"/>
      <c r="G55" s="40"/>
    </row>
    <row r="56" spans="1:7" x14ac:dyDescent="0.35">
      <c r="A56" s="22">
        <v>183945</v>
      </c>
      <c r="B56" s="2" t="s">
        <v>5</v>
      </c>
      <c r="C56" s="4">
        <v>16</v>
      </c>
      <c r="D56" s="4">
        <v>26</v>
      </c>
      <c r="E56" s="3"/>
      <c r="F56" s="3">
        <f t="shared" ref="F56:F59" si="12">(E56*D56)</f>
        <v>0</v>
      </c>
      <c r="G56" s="5">
        <f t="shared" ref="G56:G59" si="13">(1-(C56/D56))*100</f>
        <v>38.46153846153846</v>
      </c>
    </row>
    <row r="57" spans="1:7" x14ac:dyDescent="0.35">
      <c r="A57" s="22">
        <v>184305</v>
      </c>
      <c r="B57" s="12" t="s">
        <v>51</v>
      </c>
      <c r="C57" s="16">
        <v>16</v>
      </c>
      <c r="D57" s="16">
        <v>26</v>
      </c>
      <c r="E57" s="13"/>
      <c r="F57" s="13">
        <f t="shared" si="12"/>
        <v>0</v>
      </c>
      <c r="G57" s="14">
        <f t="shared" si="13"/>
        <v>38.46153846153846</v>
      </c>
    </row>
    <row r="58" spans="1:7" x14ac:dyDescent="0.35">
      <c r="A58" s="26">
        <v>1849441</v>
      </c>
      <c r="B58" s="17" t="s">
        <v>16</v>
      </c>
      <c r="C58" s="4">
        <v>10</v>
      </c>
      <c r="D58" s="4">
        <v>20</v>
      </c>
      <c r="E58" s="18"/>
      <c r="F58" s="13">
        <f t="shared" si="12"/>
        <v>0</v>
      </c>
      <c r="G58" s="41">
        <f t="shared" si="13"/>
        <v>50</v>
      </c>
    </row>
    <row r="59" spans="1:7" x14ac:dyDescent="0.35">
      <c r="A59" s="26">
        <v>1849531</v>
      </c>
      <c r="B59" s="17" t="s">
        <v>17</v>
      </c>
      <c r="C59" s="4">
        <v>10</v>
      </c>
      <c r="D59" s="4">
        <v>20</v>
      </c>
      <c r="E59" s="18"/>
      <c r="F59" s="13">
        <f t="shared" si="12"/>
        <v>0</v>
      </c>
      <c r="G59" s="41">
        <f t="shared" si="13"/>
        <v>50</v>
      </c>
    </row>
    <row r="60" spans="1:7" x14ac:dyDescent="0.35">
      <c r="B60" s="15"/>
      <c r="C60" s="37"/>
      <c r="D60" s="37"/>
      <c r="E60" s="18"/>
      <c r="F60" s="18"/>
      <c r="G60" s="38"/>
    </row>
    <row r="61" spans="1:7" x14ac:dyDescent="0.35">
      <c r="B61" s="11" t="s">
        <v>34</v>
      </c>
      <c r="C61" s="35"/>
      <c r="D61" s="35"/>
      <c r="E61" s="8"/>
      <c r="F61" s="8"/>
      <c r="G61" s="10"/>
    </row>
    <row r="62" spans="1:7" x14ac:dyDescent="0.35">
      <c r="A62" s="28" t="s">
        <v>55</v>
      </c>
      <c r="B62" s="19" t="s">
        <v>12</v>
      </c>
      <c r="C62" s="4">
        <v>4</v>
      </c>
      <c r="D62" s="4">
        <v>8</v>
      </c>
      <c r="E62" s="3"/>
      <c r="F62" s="3">
        <f t="shared" ref="F62:F64" si="14">(E62*D62)</f>
        <v>0</v>
      </c>
      <c r="G62" s="42">
        <f t="shared" ref="G62:G69" si="15">(1-(C62/D62))*100</f>
        <v>50</v>
      </c>
    </row>
    <row r="63" spans="1:7" x14ac:dyDescent="0.35">
      <c r="A63" s="28">
        <v>1841205</v>
      </c>
      <c r="B63" s="19" t="s">
        <v>64</v>
      </c>
      <c r="C63" s="4">
        <v>5.5</v>
      </c>
      <c r="D63" s="4">
        <v>9</v>
      </c>
      <c r="E63" s="3"/>
      <c r="F63" s="3">
        <f t="shared" si="14"/>
        <v>0</v>
      </c>
      <c r="G63" s="42">
        <f t="shared" si="15"/>
        <v>38.888888888888886</v>
      </c>
    </row>
    <row r="64" spans="1:7" x14ac:dyDescent="0.35">
      <c r="A64" s="28">
        <v>1851705</v>
      </c>
      <c r="B64" s="19" t="s">
        <v>65</v>
      </c>
      <c r="C64" s="4">
        <v>3.5</v>
      </c>
      <c r="D64" s="4">
        <v>5.5</v>
      </c>
      <c r="E64" s="3"/>
      <c r="F64" s="3">
        <f t="shared" si="14"/>
        <v>0</v>
      </c>
      <c r="G64" s="42">
        <f t="shared" si="15"/>
        <v>36.363636363636367</v>
      </c>
    </row>
    <row r="65" spans="1:7" x14ac:dyDescent="0.35">
      <c r="A65" s="29">
        <v>1851705</v>
      </c>
      <c r="B65" s="2" t="s">
        <v>8</v>
      </c>
      <c r="C65" s="4">
        <v>3.5</v>
      </c>
      <c r="D65" s="4">
        <v>5.5</v>
      </c>
      <c r="E65" s="3"/>
      <c r="F65" s="3">
        <f t="shared" si="0"/>
        <v>0</v>
      </c>
      <c r="G65" s="5">
        <f t="shared" si="15"/>
        <v>36.363636363636367</v>
      </c>
    </row>
    <row r="66" spans="1:7" x14ac:dyDescent="0.35">
      <c r="A66" s="29">
        <v>1851605</v>
      </c>
      <c r="B66" s="2" t="s">
        <v>9</v>
      </c>
      <c r="C66" s="4">
        <v>3.5</v>
      </c>
      <c r="D66" s="4">
        <v>5.5</v>
      </c>
      <c r="E66" s="3"/>
      <c r="F66" s="3">
        <f t="shared" si="0"/>
        <v>0</v>
      </c>
      <c r="G66" s="5">
        <f t="shared" si="15"/>
        <v>36.363636363636367</v>
      </c>
    </row>
    <row r="67" spans="1:7" x14ac:dyDescent="0.35">
      <c r="A67" s="29">
        <v>1848105</v>
      </c>
      <c r="B67" s="2" t="s">
        <v>6</v>
      </c>
      <c r="C67" s="4">
        <v>4</v>
      </c>
      <c r="D67" s="4">
        <v>6</v>
      </c>
      <c r="E67" s="3"/>
      <c r="F67" s="3">
        <f t="shared" ref="F67" si="16">(E67*D67)</f>
        <v>0</v>
      </c>
      <c r="G67" s="5">
        <f t="shared" si="15"/>
        <v>33.333333333333336</v>
      </c>
    </row>
    <row r="68" spans="1:7" x14ac:dyDescent="0.35">
      <c r="A68" s="29">
        <v>184815</v>
      </c>
      <c r="B68" s="2" t="s">
        <v>7</v>
      </c>
      <c r="C68" s="4">
        <v>18</v>
      </c>
      <c r="D68" s="4">
        <v>30</v>
      </c>
      <c r="E68" s="3"/>
      <c r="F68" s="3">
        <f t="shared" si="0"/>
        <v>0</v>
      </c>
      <c r="G68" s="23">
        <f t="shared" si="15"/>
        <v>40</v>
      </c>
    </row>
    <row r="69" spans="1:7" x14ac:dyDescent="0.35">
      <c r="A69" s="28" t="s">
        <v>56</v>
      </c>
      <c r="B69" s="22" t="s">
        <v>48</v>
      </c>
      <c r="C69" s="4">
        <v>10</v>
      </c>
      <c r="D69" s="4">
        <v>15</v>
      </c>
      <c r="E69" s="3"/>
      <c r="F69" s="3">
        <f t="shared" si="0"/>
        <v>0</v>
      </c>
      <c r="G69" s="5">
        <f t="shared" si="15"/>
        <v>33.333333333333336</v>
      </c>
    </row>
    <row r="70" spans="1:7" x14ac:dyDescent="0.35">
      <c r="A70" s="22">
        <v>1838701</v>
      </c>
      <c r="B70" s="2" t="s">
        <v>49</v>
      </c>
      <c r="C70" s="4">
        <v>3</v>
      </c>
      <c r="D70" s="4">
        <v>5</v>
      </c>
      <c r="E70" s="3"/>
      <c r="F70" s="3">
        <f t="shared" si="0"/>
        <v>0</v>
      </c>
      <c r="G70" s="5">
        <f t="shared" ref="G70:G71" si="17">(1-(C70/D70))*100</f>
        <v>40</v>
      </c>
    </row>
    <row r="71" spans="1:7" x14ac:dyDescent="0.35">
      <c r="A71" s="22">
        <v>1838705</v>
      </c>
      <c r="B71" s="2" t="s">
        <v>50</v>
      </c>
      <c r="C71" s="4">
        <v>5</v>
      </c>
      <c r="D71" s="4">
        <v>10</v>
      </c>
      <c r="E71" s="3"/>
      <c r="F71" s="3">
        <f t="shared" si="0"/>
        <v>0</v>
      </c>
      <c r="G71" s="42">
        <f t="shared" si="17"/>
        <v>50</v>
      </c>
    </row>
    <row r="72" spans="1:7" x14ac:dyDescent="0.35">
      <c r="C72" s="9"/>
      <c r="D72" s="9"/>
      <c r="E72" s="8"/>
      <c r="F72" s="8"/>
      <c r="G72" s="10"/>
    </row>
    <row r="73" spans="1:7" x14ac:dyDescent="0.35">
      <c r="B73" s="11" t="s">
        <v>35</v>
      </c>
      <c r="C73" s="4"/>
      <c r="D73" s="4"/>
      <c r="E73" s="3"/>
      <c r="F73" s="3"/>
      <c r="G73" s="5"/>
    </row>
    <row r="74" spans="1:7" x14ac:dyDescent="0.35">
      <c r="B74" s="2"/>
      <c r="C74" s="4"/>
      <c r="D74" s="4"/>
      <c r="E74" s="3"/>
      <c r="F74" s="3">
        <f t="shared" ref="F74" si="18">(E74*D74)</f>
        <v>0</v>
      </c>
      <c r="G74" s="6"/>
    </row>
    <row r="76" spans="1:7" ht="18.5" x14ac:dyDescent="0.45">
      <c r="B76" s="7" t="s">
        <v>36</v>
      </c>
      <c r="C76" s="44">
        <f>SUM(F12:F74)</f>
        <v>0</v>
      </c>
      <c r="D76" s="45"/>
      <c r="E76" s="45"/>
      <c r="F76" s="46"/>
    </row>
    <row r="77" spans="1:7" ht="18.5" x14ac:dyDescent="0.45">
      <c r="B77" s="7" t="s">
        <v>37</v>
      </c>
      <c r="C77" s="47"/>
      <c r="D77" s="48"/>
      <c r="E77" s="48"/>
      <c r="F77" s="49"/>
    </row>
  </sheetData>
  <mergeCells count="8">
    <mergeCell ref="C2:E2"/>
    <mergeCell ref="C76:F76"/>
    <mergeCell ref="C77:F77"/>
    <mergeCell ref="C3:E3"/>
    <mergeCell ref="C4:E4"/>
    <mergeCell ref="C5:E5"/>
    <mergeCell ref="C6:E6"/>
    <mergeCell ref="C7:E7"/>
  </mergeCells>
  <pageMargins left="0.70866141732283472" right="0.70866141732283472" top="0.74803149606299213" bottom="0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Juuso Viherlaakso</dc:creator>
  <cp:lastModifiedBy>Jaana Kotanen [kemvit.fi]</cp:lastModifiedBy>
  <cp:lastPrinted>2025-05-12T08:13:37Z</cp:lastPrinted>
  <dcterms:created xsi:type="dcterms:W3CDTF">2015-03-09T19:33:09Z</dcterms:created>
  <dcterms:modified xsi:type="dcterms:W3CDTF">2025-05-12T08:16:03Z</dcterms:modified>
</cp:coreProperties>
</file>